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19320" windowHeight="13140"/>
  </bookViews>
  <sheets>
    <sheet name="Бюджет" sheetId="1" r:id="rId1"/>
  </sheets>
  <definedNames>
    <definedName name="APPT" localSheetId="0">Бюджет!$A$17</definedName>
    <definedName name="FIO" localSheetId="0">Бюджет!$K$17</definedName>
    <definedName name="LAST_CELL" localSheetId="0">Бюджет!#REF!</definedName>
    <definedName name="SIGN" localSheetId="0">Бюджет!$A$17:$M$18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2" i="1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10"/>
  <c r="F11" l="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10"/>
  <c r="D42"/>
</calcChain>
</file>

<file path=xl/sharedStrings.xml><?xml version="1.0" encoding="utf-8"?>
<sst xmlns="http://schemas.openxmlformats.org/spreadsheetml/2006/main" count="45" uniqueCount="44">
  <si>
    <t>Финансово-бюджетная палата Кукморского муниципального района</t>
  </si>
  <si>
    <t>(наименование органа, исполняющего бюджет)</t>
  </si>
  <si>
    <t xml:space="preserve"> на 15.09.2021 г.</t>
  </si>
  <si>
    <t>Дата печати 14.09.2021 (14:47:27)</t>
  </si>
  <si>
    <t>руб.</t>
  </si>
  <si>
    <t>Бланк расходов</t>
  </si>
  <si>
    <t>МОУ Байлянгарская ср.шк.</t>
  </si>
  <si>
    <t>МОУ Березнякская ср.шк.</t>
  </si>
  <si>
    <t>МОУ Больше Кукморская ср.шк.</t>
  </si>
  <si>
    <t>МОУ Больше Сардекская гимназия</t>
  </si>
  <si>
    <t>МОУ Верхне-Арбашская ср.шк</t>
  </si>
  <si>
    <t>МОУ Вечерняя сменная шк.</t>
  </si>
  <si>
    <t>МОУ Каркаусская ср.шк.</t>
  </si>
  <si>
    <t>МОУ Кукморская гимназия №1</t>
  </si>
  <si>
    <t>МОУ Кукморская ср.шк.№2</t>
  </si>
  <si>
    <t>МОУ Кукморская ср.шк.№3</t>
  </si>
  <si>
    <t>МОУ Кукморская ср.шк.№4</t>
  </si>
  <si>
    <t>МОУ Лельвижская ср.шк.</t>
  </si>
  <si>
    <t>МОУ Лубянская ср.школа</t>
  </si>
  <si>
    <t>МОУ Мамаширская ср.шк</t>
  </si>
  <si>
    <t>МОУ Маскаринская ср.шк.</t>
  </si>
  <si>
    <t>МОУ Нижне-Искубашская ср.шк.</t>
  </si>
  <si>
    <t>МОУ Нижне-Русская ср.шк.</t>
  </si>
  <si>
    <t>МОУ Ныртинская ср.шк.</t>
  </si>
  <si>
    <t>МОУ Нырьинская ср.шк.</t>
  </si>
  <si>
    <t>МОУ Олуязская ср.шк.</t>
  </si>
  <si>
    <t>МОУ Ош.Юмьинская ср.шк.</t>
  </si>
  <si>
    <t>МОУ Поч-Кучукская ср.шк.</t>
  </si>
  <si>
    <t>МОУ Поч.Сутерская ср.шк</t>
  </si>
  <si>
    <t>МОУ Псякская ср.шк.</t>
  </si>
  <si>
    <t>МОУ СОШ села Манзарас</t>
  </si>
  <si>
    <t>МОУ Сардекбашская ср.шк.</t>
  </si>
  <si>
    <t>МОУ Село-Чуринская ср.шк.</t>
  </si>
  <si>
    <t>МОУ Средне-Куморская ср.школа</t>
  </si>
  <si>
    <t>МОУ Туембашская осн.шк.</t>
  </si>
  <si>
    <t>МОУ Чарлинская ср.шк.</t>
  </si>
  <si>
    <t>МОУ Ядыгерская ср.шк.</t>
  </si>
  <si>
    <t>МОУ Яныльская ср.шк.</t>
  </si>
  <si>
    <t>Итого</t>
  </si>
  <si>
    <t>Лимиты ЛБГ</t>
  </si>
  <si>
    <t>%</t>
  </si>
  <si>
    <t>Лимиты ЛБВ</t>
  </si>
  <si>
    <t>ВСЕГО</t>
  </si>
  <si>
    <t>ФОТ</t>
  </si>
</sst>
</file>

<file path=xl/styles.xml><?xml version="1.0" encoding="utf-8"?>
<styleSheet xmlns="http://schemas.openxmlformats.org/spreadsheetml/2006/main">
  <numFmts count="1">
    <numFmt numFmtId="164" formatCode="dd/mm/yyyy\ hh:mm"/>
  </numFmts>
  <fonts count="7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  <font>
      <b/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left" vertical="center" wrapText="1"/>
    </xf>
    <xf numFmtId="4" fontId="2" fillId="0" borderId="2" xfId="0" applyNumberFormat="1" applyFont="1" applyBorder="1" applyAlignment="1" applyProtection="1">
      <alignment horizontal="right" vertical="center" wrapText="1"/>
    </xf>
    <xf numFmtId="49" fontId="5" fillId="0" borderId="3" xfId="0" applyNumberFormat="1" applyFont="1" applyBorder="1" applyAlignment="1" applyProtection="1">
      <alignment horizontal="left"/>
    </xf>
    <xf numFmtId="4" fontId="5" fillId="0" borderId="4" xfId="0" applyNumberFormat="1" applyFont="1" applyBorder="1" applyAlignment="1" applyProtection="1">
      <alignment horizontal="right"/>
    </xf>
    <xf numFmtId="4" fontId="6" fillId="0" borderId="2" xfId="0" applyNumberFormat="1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42"/>
  <sheetViews>
    <sheetView showGridLines="0" tabSelected="1" workbookViewId="0">
      <selection activeCell="G35" sqref="G35"/>
    </sheetView>
  </sheetViews>
  <sheetFormatPr defaultRowHeight="12.75" customHeight="1"/>
  <cols>
    <col min="1" max="1" width="30.7109375" customWidth="1"/>
    <col min="2" max="2" width="15.42578125" customWidth="1"/>
    <col min="3" max="3" width="7.85546875" customWidth="1"/>
    <col min="4" max="4" width="15.42578125" customWidth="1"/>
    <col min="5" max="5" width="8.7109375" customWidth="1"/>
    <col min="6" max="7" width="15.42578125" customWidth="1"/>
    <col min="8" max="11" width="9.140625" customWidth="1"/>
    <col min="12" max="12" width="13.140625" customWidth="1"/>
    <col min="13" max="15" width="9.140625" customWidth="1"/>
  </cols>
  <sheetData>
    <row r="1" spans="1:1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"/>
      <c r="M1" s="1"/>
      <c r="N1" s="1"/>
      <c r="O1" s="1"/>
    </row>
    <row r="2" spans="1:15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4.25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14.25">
      <c r="A4" s="3" t="s">
        <v>2</v>
      </c>
      <c r="B4" s="4"/>
      <c r="C4" s="4"/>
      <c r="D4" s="4"/>
      <c r="E4" s="4"/>
      <c r="F4" s="4"/>
      <c r="G4" s="4"/>
      <c r="H4" s="4"/>
      <c r="I4" s="4"/>
      <c r="J4" s="5"/>
      <c r="K4" s="4"/>
      <c r="L4" s="5"/>
      <c r="M4" s="5"/>
      <c r="N4" s="4"/>
      <c r="O4" s="4"/>
    </row>
    <row r="5" spans="1:1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>
      <c r="A6" s="15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6"/>
      <c r="O6" s="6"/>
    </row>
    <row r="7" spans="1:15">
      <c r="A7" s="15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</row>
    <row r="8" spans="1:1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1"/>
      <c r="O8" s="1"/>
    </row>
    <row r="9" spans="1:15">
      <c r="A9" s="8" t="s">
        <v>5</v>
      </c>
      <c r="B9" s="8" t="s">
        <v>39</v>
      </c>
      <c r="C9" s="8" t="s">
        <v>40</v>
      </c>
      <c r="D9" s="8" t="s">
        <v>41</v>
      </c>
      <c r="E9" s="8" t="s">
        <v>40</v>
      </c>
      <c r="F9" s="8" t="s">
        <v>42</v>
      </c>
      <c r="G9" s="8" t="s">
        <v>43</v>
      </c>
    </row>
    <row r="10" spans="1:15">
      <c r="A10" s="9" t="s">
        <v>6</v>
      </c>
      <c r="B10" s="10">
        <v>17517106.579999998</v>
      </c>
      <c r="C10" s="10">
        <f>B10*100/F10</f>
        <v>99.147164059788381</v>
      </c>
      <c r="D10" s="10">
        <v>150677.21</v>
      </c>
      <c r="E10" s="10">
        <f>D10*100/F10</f>
        <v>0.8528359402116048</v>
      </c>
      <c r="F10" s="10">
        <f>B10+D10</f>
        <v>17667783.789999999</v>
      </c>
      <c r="G10" s="10">
        <v>14627835.890000001</v>
      </c>
    </row>
    <row r="11" spans="1:15">
      <c r="A11" s="9" t="s">
        <v>7</v>
      </c>
      <c r="B11" s="10">
        <v>14858866.32</v>
      </c>
      <c r="C11" s="10">
        <f t="shared" ref="C11:C41" si="0">B11*100/F11</f>
        <v>98.705702442348795</v>
      </c>
      <c r="D11" s="10">
        <v>194839.75</v>
      </c>
      <c r="E11" s="10">
        <f t="shared" ref="E11:E41" si="1">D11*100/F11</f>
        <v>1.294297557651197</v>
      </c>
      <c r="F11" s="10">
        <f t="shared" ref="F11:F42" si="2">B11+D11</f>
        <v>15053706.07</v>
      </c>
      <c r="G11" s="10">
        <v>11256181.189999999</v>
      </c>
    </row>
    <row r="12" spans="1:15">
      <c r="A12" s="9" t="s">
        <v>8</v>
      </c>
      <c r="B12" s="10">
        <v>31866334.23</v>
      </c>
      <c r="C12" s="10">
        <f t="shared" si="0"/>
        <v>96.731541370586143</v>
      </c>
      <c r="D12" s="10">
        <v>1076730.44</v>
      </c>
      <c r="E12" s="10">
        <f t="shared" si="1"/>
        <v>3.2684586294138489</v>
      </c>
      <c r="F12" s="10">
        <f t="shared" si="2"/>
        <v>32943064.670000002</v>
      </c>
      <c r="G12" s="10">
        <v>24864629.82</v>
      </c>
    </row>
    <row r="13" spans="1:15">
      <c r="A13" s="9" t="s">
        <v>9</v>
      </c>
      <c r="B13" s="10">
        <v>37956172.009999998</v>
      </c>
      <c r="C13" s="10">
        <f t="shared" si="0"/>
        <v>97.817734982300905</v>
      </c>
      <c r="D13" s="10">
        <v>846783.32</v>
      </c>
      <c r="E13" s="10">
        <f t="shared" si="1"/>
        <v>2.1822650176991045</v>
      </c>
      <c r="F13" s="10">
        <f t="shared" si="2"/>
        <v>38802955.329999998</v>
      </c>
      <c r="G13" s="10">
        <v>31325020.109999999</v>
      </c>
    </row>
    <row r="14" spans="1:15">
      <c r="A14" s="9" t="s">
        <v>10</v>
      </c>
      <c r="B14" s="10">
        <v>14057441.93</v>
      </c>
      <c r="C14" s="10">
        <f t="shared" si="0"/>
        <v>99.23744670868858</v>
      </c>
      <c r="D14" s="10">
        <v>108019.19</v>
      </c>
      <c r="E14" s="10">
        <f t="shared" si="1"/>
        <v>0.76255329131142335</v>
      </c>
      <c r="F14" s="10">
        <f t="shared" si="2"/>
        <v>14165461.119999999</v>
      </c>
      <c r="G14" s="10">
        <v>11202075.130000001</v>
      </c>
    </row>
    <row r="15" spans="1:15">
      <c r="A15" s="9" t="s">
        <v>11</v>
      </c>
      <c r="B15" s="10">
        <v>6359345.9500000002</v>
      </c>
      <c r="C15" s="10">
        <f t="shared" si="0"/>
        <v>100</v>
      </c>
      <c r="D15" s="10">
        <v>0</v>
      </c>
      <c r="E15" s="10">
        <f t="shared" si="1"/>
        <v>0</v>
      </c>
      <c r="F15" s="10">
        <f t="shared" si="2"/>
        <v>6359345.9500000002</v>
      </c>
      <c r="G15" s="10">
        <v>5760500.3300000001</v>
      </c>
    </row>
    <row r="16" spans="1:15">
      <c r="A16" s="9" t="s">
        <v>12</v>
      </c>
      <c r="B16" s="10">
        <v>16086751.869999999</v>
      </c>
      <c r="C16" s="10">
        <f t="shared" si="0"/>
        <v>99.211264326768202</v>
      </c>
      <c r="D16" s="10">
        <v>127890.67</v>
      </c>
      <c r="E16" s="10">
        <f t="shared" si="1"/>
        <v>0.78873567323180727</v>
      </c>
      <c r="F16" s="10">
        <f t="shared" si="2"/>
        <v>16214642.539999999</v>
      </c>
      <c r="G16" s="10">
        <v>12426670.210000001</v>
      </c>
    </row>
    <row r="17" spans="1:7">
      <c r="A17" s="9" t="s">
        <v>13</v>
      </c>
      <c r="B17" s="10">
        <v>33954122.780000001</v>
      </c>
      <c r="C17" s="10">
        <f t="shared" si="0"/>
        <v>97.419779867051474</v>
      </c>
      <c r="D17" s="10">
        <v>899294.9</v>
      </c>
      <c r="E17" s="10">
        <f t="shared" si="1"/>
        <v>2.580220132948523</v>
      </c>
      <c r="F17" s="10">
        <f t="shared" si="2"/>
        <v>34853417.68</v>
      </c>
      <c r="G17" s="10">
        <v>26665016.690000001</v>
      </c>
    </row>
    <row r="18" spans="1:7">
      <c r="A18" s="9" t="s">
        <v>14</v>
      </c>
      <c r="B18" s="10">
        <v>61423986.329999998</v>
      </c>
      <c r="C18" s="10">
        <f t="shared" si="0"/>
        <v>96.705571950590723</v>
      </c>
      <c r="D18" s="10">
        <v>2092505.11</v>
      </c>
      <c r="E18" s="10">
        <f t="shared" si="1"/>
        <v>3.2944280494092735</v>
      </c>
      <c r="F18" s="10">
        <f t="shared" si="2"/>
        <v>63516491.439999998</v>
      </c>
      <c r="G18" s="10">
        <v>47146532.130000003</v>
      </c>
    </row>
    <row r="19" spans="1:7">
      <c r="A19" s="9" t="s">
        <v>15</v>
      </c>
      <c r="B19" s="10">
        <v>48387006.710000001</v>
      </c>
      <c r="C19" s="10">
        <f t="shared" si="0"/>
        <v>95.0301704124293</v>
      </c>
      <c r="D19" s="10">
        <v>2530514.0099999998</v>
      </c>
      <c r="E19" s="10">
        <f t="shared" si="1"/>
        <v>4.9698295875706959</v>
      </c>
      <c r="F19" s="10">
        <f t="shared" si="2"/>
        <v>50917520.719999999</v>
      </c>
      <c r="G19" s="10">
        <v>38744940.770000003</v>
      </c>
    </row>
    <row r="20" spans="1:7">
      <c r="A20" s="9" t="s">
        <v>16</v>
      </c>
      <c r="B20" s="10">
        <v>39897085.210000001</v>
      </c>
      <c r="C20" s="10">
        <f t="shared" si="0"/>
        <v>97.307722336644076</v>
      </c>
      <c r="D20" s="10">
        <v>1103859.27</v>
      </c>
      <c r="E20" s="10">
        <f t="shared" si="1"/>
        <v>2.6922776633559149</v>
      </c>
      <c r="F20" s="10">
        <f t="shared" si="2"/>
        <v>41000944.480000004</v>
      </c>
      <c r="G20" s="10">
        <v>31026806.09</v>
      </c>
    </row>
    <row r="21" spans="1:7">
      <c r="A21" s="9" t="s">
        <v>17</v>
      </c>
      <c r="B21" s="10">
        <v>15266871.01</v>
      </c>
      <c r="C21" s="10">
        <f t="shared" si="0"/>
        <v>99.251123887401477</v>
      </c>
      <c r="D21" s="10">
        <v>115192.6</v>
      </c>
      <c r="E21" s="10">
        <f t="shared" si="1"/>
        <v>0.74887611259852283</v>
      </c>
      <c r="F21" s="10">
        <f t="shared" si="2"/>
        <v>15382063.609999999</v>
      </c>
      <c r="G21" s="10">
        <v>11799637.050000001</v>
      </c>
    </row>
    <row r="22" spans="1:7">
      <c r="A22" s="9" t="s">
        <v>18</v>
      </c>
      <c r="B22" s="10">
        <v>23468457.949999999</v>
      </c>
      <c r="C22" s="10">
        <f t="shared" si="0"/>
        <v>98.705992133616533</v>
      </c>
      <c r="D22" s="10">
        <v>307664.90000000002</v>
      </c>
      <c r="E22" s="10">
        <f t="shared" si="1"/>
        <v>1.29400786638348</v>
      </c>
      <c r="F22" s="10">
        <f t="shared" si="2"/>
        <v>23776122.849999998</v>
      </c>
      <c r="G22" s="10">
        <v>17031549.079999998</v>
      </c>
    </row>
    <row r="23" spans="1:7">
      <c r="A23" s="9" t="s">
        <v>19</v>
      </c>
      <c r="B23" s="10">
        <v>15602705.039999999</v>
      </c>
      <c r="C23" s="10">
        <f t="shared" si="0"/>
        <v>98.43894608594411</v>
      </c>
      <c r="D23" s="10">
        <v>247429.14</v>
      </c>
      <c r="E23" s="10">
        <f t="shared" si="1"/>
        <v>1.5610539140558872</v>
      </c>
      <c r="F23" s="10">
        <f t="shared" si="2"/>
        <v>15850134.18</v>
      </c>
      <c r="G23" s="10">
        <v>12478342.16</v>
      </c>
    </row>
    <row r="24" spans="1:7">
      <c r="A24" s="9" t="s">
        <v>20</v>
      </c>
      <c r="B24" s="10">
        <v>13401041.25</v>
      </c>
      <c r="C24" s="10">
        <f t="shared" si="0"/>
        <v>98.377053613847025</v>
      </c>
      <c r="D24" s="10">
        <v>221079.72</v>
      </c>
      <c r="E24" s="10">
        <f t="shared" si="1"/>
        <v>1.6229463861529634</v>
      </c>
      <c r="F24" s="10">
        <f t="shared" si="2"/>
        <v>13622120.970000001</v>
      </c>
      <c r="G24" s="10">
        <v>11303114.68</v>
      </c>
    </row>
    <row r="25" spans="1:7">
      <c r="A25" s="9" t="s">
        <v>21</v>
      </c>
      <c r="B25" s="10">
        <v>14330577.73</v>
      </c>
      <c r="C25" s="10">
        <f t="shared" si="0"/>
        <v>98.88173605238984</v>
      </c>
      <c r="D25" s="10">
        <v>162066.01</v>
      </c>
      <c r="E25" s="10">
        <f t="shared" si="1"/>
        <v>1.118263947610155</v>
      </c>
      <c r="F25" s="10">
        <f t="shared" si="2"/>
        <v>14492643.74</v>
      </c>
      <c r="G25" s="10">
        <v>11257131.869999999</v>
      </c>
    </row>
    <row r="26" spans="1:7">
      <c r="A26" s="9" t="s">
        <v>22</v>
      </c>
      <c r="B26" s="10">
        <v>13888822.16</v>
      </c>
      <c r="C26" s="10">
        <f t="shared" si="0"/>
        <v>97.620454265707238</v>
      </c>
      <c r="D26" s="10">
        <v>338546.75</v>
      </c>
      <c r="E26" s="10">
        <f t="shared" si="1"/>
        <v>2.3795457342927646</v>
      </c>
      <c r="F26" s="10">
        <f t="shared" si="2"/>
        <v>14227368.91</v>
      </c>
      <c r="G26" s="10">
        <v>11053944.02</v>
      </c>
    </row>
    <row r="27" spans="1:7">
      <c r="A27" s="9" t="s">
        <v>23</v>
      </c>
      <c r="B27" s="10">
        <v>18898605.93</v>
      </c>
      <c r="C27" s="10">
        <f t="shared" si="0"/>
        <v>99.255749806850602</v>
      </c>
      <c r="D27" s="10">
        <v>141707.57</v>
      </c>
      <c r="E27" s="10">
        <f t="shared" si="1"/>
        <v>0.74425019314939322</v>
      </c>
      <c r="F27" s="10">
        <f t="shared" si="2"/>
        <v>19040313.5</v>
      </c>
      <c r="G27" s="10">
        <v>14749150.970000001</v>
      </c>
    </row>
    <row r="28" spans="1:7">
      <c r="A28" s="9" t="s">
        <v>24</v>
      </c>
      <c r="B28" s="10">
        <v>28228055.620000001</v>
      </c>
      <c r="C28" s="10">
        <f t="shared" si="0"/>
        <v>97.721248011205333</v>
      </c>
      <c r="D28" s="10">
        <v>658247.19999999995</v>
      </c>
      <c r="E28" s="10">
        <f t="shared" si="1"/>
        <v>2.2787519887946668</v>
      </c>
      <c r="F28" s="10">
        <f t="shared" si="2"/>
        <v>28886302.82</v>
      </c>
      <c r="G28" s="10">
        <v>22087776.239999998</v>
      </c>
    </row>
    <row r="29" spans="1:7">
      <c r="A29" s="9" t="s">
        <v>25</v>
      </c>
      <c r="B29" s="10">
        <v>27711330.66</v>
      </c>
      <c r="C29" s="10">
        <f t="shared" si="0"/>
        <v>98.47876589661476</v>
      </c>
      <c r="D29" s="10">
        <v>428066.1</v>
      </c>
      <c r="E29" s="10">
        <f t="shared" si="1"/>
        <v>1.5212341033852355</v>
      </c>
      <c r="F29" s="10">
        <f t="shared" si="2"/>
        <v>28139396.760000002</v>
      </c>
      <c r="G29" s="10">
        <v>20139584.940000001</v>
      </c>
    </row>
    <row r="30" spans="1:7">
      <c r="A30" s="9" t="s">
        <v>26</v>
      </c>
      <c r="B30" s="10">
        <v>21724723.59</v>
      </c>
      <c r="C30" s="10">
        <f t="shared" si="0"/>
        <v>95.682233096650165</v>
      </c>
      <c r="D30" s="10">
        <v>980352.25</v>
      </c>
      <c r="E30" s="10">
        <f t="shared" si="1"/>
        <v>4.3177669033498374</v>
      </c>
      <c r="F30" s="10">
        <f t="shared" si="2"/>
        <v>22705075.84</v>
      </c>
      <c r="G30" s="10">
        <v>15030370.199999999</v>
      </c>
    </row>
    <row r="31" spans="1:7">
      <c r="A31" s="9" t="s">
        <v>27</v>
      </c>
      <c r="B31" s="10">
        <v>19415139.510000002</v>
      </c>
      <c r="C31" s="10">
        <f t="shared" si="0"/>
        <v>98.667506450280271</v>
      </c>
      <c r="D31" s="10">
        <v>262199.27</v>
      </c>
      <c r="E31" s="10">
        <f t="shared" si="1"/>
        <v>1.332493549719735</v>
      </c>
      <c r="F31" s="10">
        <f t="shared" si="2"/>
        <v>19677338.780000001</v>
      </c>
      <c r="G31" s="10">
        <v>14435220.91</v>
      </c>
    </row>
    <row r="32" spans="1:7">
      <c r="A32" s="9" t="s">
        <v>28</v>
      </c>
      <c r="B32" s="10">
        <v>14159129.109999999</v>
      </c>
      <c r="C32" s="10">
        <f t="shared" si="0"/>
        <v>98.561518989354298</v>
      </c>
      <c r="D32" s="10">
        <v>206648.99</v>
      </c>
      <c r="E32" s="10">
        <f t="shared" si="1"/>
        <v>1.4384810106457095</v>
      </c>
      <c r="F32" s="10">
        <f t="shared" si="2"/>
        <v>14365778.1</v>
      </c>
      <c r="G32" s="10">
        <v>10781419.800000001</v>
      </c>
    </row>
    <row r="33" spans="1:7">
      <c r="A33" s="9" t="s">
        <v>29</v>
      </c>
      <c r="B33" s="10">
        <v>14461112.109999999</v>
      </c>
      <c r="C33" s="10">
        <f t="shared" si="0"/>
        <v>98.627924136965547</v>
      </c>
      <c r="D33" s="10">
        <v>201177.74</v>
      </c>
      <c r="E33" s="10">
        <f t="shared" si="1"/>
        <v>1.3720758630344496</v>
      </c>
      <c r="F33" s="10">
        <f t="shared" si="2"/>
        <v>14662289.85</v>
      </c>
      <c r="G33" s="10">
        <v>12066935.58</v>
      </c>
    </row>
    <row r="34" spans="1:7">
      <c r="A34" s="9" t="s">
        <v>30</v>
      </c>
      <c r="B34" s="10">
        <v>43495414.490000002</v>
      </c>
      <c r="C34" s="10">
        <f t="shared" si="0"/>
        <v>97.301800804457486</v>
      </c>
      <c r="D34" s="10">
        <v>1206136.8999999999</v>
      </c>
      <c r="E34" s="10">
        <f t="shared" si="1"/>
        <v>2.698199195542506</v>
      </c>
      <c r="F34" s="10">
        <f t="shared" si="2"/>
        <v>44701551.390000001</v>
      </c>
      <c r="G34" s="10">
        <v>34328830.43</v>
      </c>
    </row>
    <row r="35" spans="1:7">
      <c r="A35" s="9" t="s">
        <v>31</v>
      </c>
      <c r="B35" s="10">
        <v>21703270.120000001</v>
      </c>
      <c r="C35" s="10">
        <f t="shared" si="0"/>
        <v>98.350972893021492</v>
      </c>
      <c r="D35" s="10">
        <v>363893.51</v>
      </c>
      <c r="E35" s="10">
        <f t="shared" si="1"/>
        <v>1.6490271069784965</v>
      </c>
      <c r="F35" s="10">
        <f t="shared" si="2"/>
        <v>22067163.630000003</v>
      </c>
      <c r="G35" s="10">
        <v>16705096.029999999</v>
      </c>
    </row>
    <row r="36" spans="1:7">
      <c r="A36" s="9" t="s">
        <v>32</v>
      </c>
      <c r="B36" s="10">
        <v>21729890.73</v>
      </c>
      <c r="C36" s="10">
        <f t="shared" si="0"/>
        <v>98.163148023909173</v>
      </c>
      <c r="D36" s="10">
        <v>406614.84</v>
      </c>
      <c r="E36" s="10">
        <f t="shared" si="1"/>
        <v>1.8368519760908226</v>
      </c>
      <c r="F36" s="10">
        <f t="shared" si="2"/>
        <v>22136505.57</v>
      </c>
      <c r="G36" s="10">
        <v>17103127.829999998</v>
      </c>
    </row>
    <row r="37" spans="1:7">
      <c r="A37" s="9" t="s">
        <v>33</v>
      </c>
      <c r="B37" s="10">
        <v>21131407.190000001</v>
      </c>
      <c r="C37" s="10">
        <f t="shared" si="0"/>
        <v>98.916924873554521</v>
      </c>
      <c r="D37" s="10">
        <v>231374.98</v>
      </c>
      <c r="E37" s="10">
        <f t="shared" si="1"/>
        <v>1.0830751264454801</v>
      </c>
      <c r="F37" s="10">
        <f t="shared" si="2"/>
        <v>21362782.170000002</v>
      </c>
      <c r="G37" s="10">
        <v>15650376.390000001</v>
      </c>
    </row>
    <row r="38" spans="1:7">
      <c r="A38" s="9" t="s">
        <v>34</v>
      </c>
      <c r="B38" s="10">
        <v>9401004.3200000003</v>
      </c>
      <c r="C38" s="10">
        <f t="shared" si="0"/>
        <v>99.250998319841102</v>
      </c>
      <c r="D38" s="10">
        <v>70945.06</v>
      </c>
      <c r="E38" s="10">
        <f t="shared" si="1"/>
        <v>0.74900168015889457</v>
      </c>
      <c r="F38" s="10">
        <f t="shared" si="2"/>
        <v>9471949.3800000008</v>
      </c>
      <c r="G38" s="10">
        <v>8358388.4800000004</v>
      </c>
    </row>
    <row r="39" spans="1:7">
      <c r="A39" s="9" t="s">
        <v>35</v>
      </c>
      <c r="B39" s="10">
        <v>14266807.130000001</v>
      </c>
      <c r="C39" s="10">
        <f t="shared" si="0"/>
        <v>99.033444051032092</v>
      </c>
      <c r="D39" s="10">
        <v>139242.53</v>
      </c>
      <c r="E39" s="10">
        <f t="shared" si="1"/>
        <v>0.96655594896790042</v>
      </c>
      <c r="F39" s="10">
        <f t="shared" si="2"/>
        <v>14406049.66</v>
      </c>
      <c r="G39" s="10">
        <v>11348480.710000001</v>
      </c>
    </row>
    <row r="40" spans="1:7">
      <c r="A40" s="9" t="s">
        <v>36</v>
      </c>
      <c r="B40" s="10">
        <v>22684042.850000001</v>
      </c>
      <c r="C40" s="10">
        <f t="shared" si="0"/>
        <v>96.558592745025692</v>
      </c>
      <c r="D40" s="10">
        <v>808473.15</v>
      </c>
      <c r="E40" s="10">
        <f t="shared" si="1"/>
        <v>3.4414072549743078</v>
      </c>
      <c r="F40" s="10">
        <f t="shared" si="2"/>
        <v>23492516</v>
      </c>
      <c r="G40" s="10">
        <v>17269597.219999999</v>
      </c>
    </row>
    <row r="41" spans="1:7">
      <c r="A41" s="9" t="s">
        <v>37</v>
      </c>
      <c r="B41" s="10">
        <v>24319859.629999999</v>
      </c>
      <c r="C41" s="10">
        <f t="shared" si="0"/>
        <v>97.954043669592949</v>
      </c>
      <c r="D41" s="10">
        <v>507966.48</v>
      </c>
      <c r="E41" s="10">
        <f t="shared" si="1"/>
        <v>2.0459563304070523</v>
      </c>
      <c r="F41" s="10">
        <f t="shared" si="2"/>
        <v>24827826.109999999</v>
      </c>
      <c r="G41" s="10">
        <v>19636581.350000001</v>
      </c>
    </row>
    <row r="42" spans="1:7">
      <c r="A42" s="11" t="s">
        <v>38</v>
      </c>
      <c r="B42" s="12">
        <v>741652488.04999995</v>
      </c>
      <c r="C42" s="12"/>
      <c r="D42" s="12">
        <f>SUM(D10:D41)</f>
        <v>17136139.559999999</v>
      </c>
      <c r="E42" s="12"/>
      <c r="F42" s="13">
        <f t="shared" si="2"/>
        <v>758788627.6099999</v>
      </c>
      <c r="G42" s="12">
        <f>SUM(G10:G41)</f>
        <v>579660864.30000007</v>
      </c>
    </row>
  </sheetData>
  <mergeCells count="3">
    <mergeCell ref="A1:K1"/>
    <mergeCell ref="A6:M6"/>
    <mergeCell ref="A7:L7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Бюджет</vt:lpstr>
      <vt:lpstr>Бюджет!APPT</vt:lpstr>
      <vt:lpstr>Бюджет!FIO</vt:lpstr>
      <vt:lpstr>Бюджет!SIGN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KPC1</dc:creator>
  <dc:description>POI HSSF rep:2.52.0.202</dc:description>
  <cp:lastModifiedBy>User</cp:lastModifiedBy>
  <dcterms:created xsi:type="dcterms:W3CDTF">2021-09-14T11:44:31Z</dcterms:created>
  <dcterms:modified xsi:type="dcterms:W3CDTF">2021-09-14T17:34:02Z</dcterms:modified>
</cp:coreProperties>
</file>